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bookViews>
  <sheets>
    <sheet name="P&amp;L" sheetId="1" r:id="rId1"/>
  </sheets>
  <calcPr calcId="145621"/>
</workbook>
</file>

<file path=xl/calcChain.xml><?xml version="1.0" encoding="utf-8"?>
<calcChain xmlns="http://schemas.openxmlformats.org/spreadsheetml/2006/main">
  <c r="D27" i="1" l="1"/>
  <c r="H35" i="1"/>
  <c r="H15" i="1" l="1"/>
  <c r="D15" i="1"/>
  <c r="D21" i="1" l="1"/>
  <c r="D31" i="1" s="1"/>
  <c r="D35" i="1" s="1"/>
  <c r="H21" i="1"/>
  <c r="H27" i="1" s="1"/>
  <c r="H31" i="1" l="1"/>
</calcChain>
</file>

<file path=xl/sharedStrings.xml><?xml version="1.0" encoding="utf-8"?>
<sst xmlns="http://schemas.openxmlformats.org/spreadsheetml/2006/main" count="52" uniqueCount="48">
  <si>
    <t>Macy's, Inc.</t>
  </si>
  <si>
    <t>Consolidated Statements of Income (Unaudited) (Note 1)</t>
  </si>
  <si>
    <t>Net sales</t>
  </si>
  <si>
    <t>Cost of sales (Note 2)</t>
  </si>
  <si>
    <t>Gross margin</t>
  </si>
  <si>
    <t>Selling, general and administrative expenses</t>
  </si>
  <si>
    <t>Operating income</t>
  </si>
  <si>
    <t>Interest expense - net</t>
  </si>
  <si>
    <t>Income before income taxes</t>
  </si>
  <si>
    <t>Net income</t>
  </si>
  <si>
    <t>Average common shares:</t>
  </si>
  <si>
    <t>Diluted</t>
  </si>
  <si>
    <t>Basic</t>
  </si>
  <si>
    <t xml:space="preserve">End of period common shares outstanding </t>
  </si>
  <si>
    <t>Depreciation and amortization expense</t>
  </si>
  <si>
    <t>$</t>
  </si>
  <si>
    <t>% to Net sales</t>
  </si>
  <si>
    <t>13 Weeks Ended</t>
  </si>
  <si>
    <t>(All amounts in millions except percentages and per share figures)</t>
  </si>
  <si>
    <t>Notes:</t>
  </si>
  <si>
    <t>(1)</t>
  </si>
  <si>
    <t>(2)</t>
  </si>
  <si>
    <t>(3)</t>
  </si>
  <si>
    <t>Net loss attributable to noncontrolling interest</t>
  </si>
  <si>
    <t>Net income attributable to Macy's, Inc. shareholders</t>
  </si>
  <si>
    <t>Basic earnings per share attributable to</t>
  </si>
  <si>
    <t>Macy's, Inc. shareholders</t>
  </si>
  <si>
    <t>Diluted earnings per share attributable to</t>
  </si>
  <si>
    <t>April 30, 2016</t>
  </si>
  <si>
    <t>Settlement charges (Note 3)</t>
  </si>
  <si>
    <t>39.1%</t>
  </si>
  <si>
    <t>(34.1%)</t>
  </si>
  <si>
    <t>(0.2%)</t>
  </si>
  <si>
    <t>4.8%</t>
  </si>
  <si>
    <t>(4)</t>
  </si>
  <si>
    <t>April 29, 2017</t>
  </si>
  <si>
    <t>61.9%</t>
  </si>
  <si>
    <t>(34.0%)</t>
  </si>
  <si>
    <t>-</t>
  </si>
  <si>
    <t>4.1%</t>
  </si>
  <si>
    <t>Federal, state and local income tax expense (Note 5)</t>
  </si>
  <si>
    <t>Because of the seasonal nature of the retail business, the results of operations for the 13 weeks ended April 29, 2017 and April 30, 2016 (which do not include the Christmas season) are not necessarily indicative of such results for the fiscal year.</t>
  </si>
  <si>
    <t>Merchandise inventories are valued at the lower of cost or market using the last-in, first-out (LIFO) retail inventory method. Application of the LIFO retail inventory method did not result in the recognition of any LIFO charges or credits affecting cost of sales for the 13 weeks ended April 29, 2017 or April 30, 2016.</t>
  </si>
  <si>
    <t>Non-cash settlement charges of $13 million on a pre-tax basis, $9 million after tax or $.03 per diluted share attributable to Macy’s, Inc., were recognized in the 13 weeks ended April 30, 2016.  These charges relate to the pro-rata recognition of net actuarial losses associated with the Company’s defined benefit retirement plans and are the result of an increase in lump sum distributions associated with store closings, a voluntary separation program, organizational restructuring, and periodic distribution activity.</t>
  </si>
  <si>
    <t>(5)</t>
  </si>
  <si>
    <t>The 13 weeks ended April 29, 2017 include premium expenses and fees of approximately $3 million on a pre-tax basis, $2 million after tax or $.01 per diluted share attributable to Macy’s, Inc., associated with the early retirement of debt.</t>
  </si>
  <si>
    <r>
      <t>Federal, state and local income taxes differ from the federal income tax statutory rate of 35%, principally because of the effect of state and local taxes, including the settlement of various tax issues and tax examinations as well as the recognition of approximately $11 million of net tax deficiencies associated with share-based payment awards due to the adoption of Accounting Standards Update 2016-09,</t>
    </r>
    <r>
      <rPr>
        <i/>
        <sz val="11"/>
        <color theme="1"/>
        <rFont val="Calibri"/>
        <family val="2"/>
        <scheme val="minor"/>
      </rPr>
      <t xml:space="preserve"> Improvements to Employee Share-Based Payment Accounting</t>
    </r>
    <r>
      <rPr>
        <sz val="11"/>
        <color theme="1"/>
        <rFont val="Calibri"/>
        <family val="2"/>
        <scheme val="minor"/>
      </rPr>
      <t>. Historically, the Company had recognized such amounts as an offset to accumulated excess tax benefits previously recognized in additional paid-in capital.</t>
    </r>
  </si>
  <si>
    <t>Premiums on early retirement of debt (Note 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</si>
</sst>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0"/>
  </numFmts>
  <fonts count="5"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i/>
      <sz val="11"/>
      <color theme="1"/>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8">
    <xf numFmtId="0" fontId="0" fillId="0" borderId="0" xfId="0"/>
    <xf numFmtId="0" fontId="0" fillId="0" borderId="0" xfId="0" applyAlignment="1">
      <alignment horizontal="center"/>
    </xf>
    <xf numFmtId="164" fontId="0" fillId="0" borderId="0" xfId="1" applyNumberFormat="1" applyFont="1"/>
    <xf numFmtId="165" fontId="0" fillId="0" borderId="0" xfId="2" applyNumberFormat="1" applyFont="1"/>
    <xf numFmtId="164" fontId="0" fillId="0" borderId="1" xfId="1" applyNumberFormat="1" applyFont="1" applyBorder="1"/>
    <xf numFmtId="44" fontId="0" fillId="0" borderId="2" xfId="2" applyFont="1" applyBorder="1"/>
    <xf numFmtId="165" fontId="0" fillId="0" borderId="2" xfId="2" applyNumberFormat="1" applyFont="1" applyBorder="1"/>
    <xf numFmtId="166" fontId="0" fillId="0" borderId="0" xfId="3" applyNumberFormat="1" applyFont="1"/>
    <xf numFmtId="0" fontId="0" fillId="0" borderId="1" xfId="0" applyFont="1" applyBorder="1" applyAlignment="1">
      <alignment horizontal="center"/>
    </xf>
    <xf numFmtId="0" fontId="0" fillId="0" borderId="1" xfId="0" applyFont="1" applyBorder="1" applyAlignment="1">
      <alignment horizontal="center" wrapText="1"/>
    </xf>
    <xf numFmtId="0" fontId="0" fillId="0" borderId="0" xfId="3" applyNumberFormat="1" applyFont="1"/>
    <xf numFmtId="0" fontId="0" fillId="0" borderId="0" xfId="3" quotePrefix="1" applyNumberFormat="1" applyFont="1" applyAlignment="1">
      <alignment horizontal="right"/>
    </xf>
    <xf numFmtId="0" fontId="0" fillId="0" borderId="1" xfId="3" quotePrefix="1" applyNumberFormat="1" applyFont="1" applyBorder="1" applyAlignment="1">
      <alignment horizontal="right"/>
    </xf>
    <xf numFmtId="0" fontId="0" fillId="0" borderId="0" xfId="0" quotePrefix="1" applyAlignment="1">
      <alignment vertical="top"/>
    </xf>
    <xf numFmtId="167" fontId="0" fillId="0" borderId="0" xfId="0" applyNumberFormat="1"/>
    <xf numFmtId="164" fontId="0" fillId="0" borderId="0" xfId="1" applyNumberFormat="1" applyFont="1" applyBorder="1"/>
    <xf numFmtId="0" fontId="0" fillId="0" borderId="0" xfId="3" quotePrefix="1" applyNumberFormat="1" applyFont="1" applyBorder="1" applyAlignment="1">
      <alignment horizontal="right"/>
    </xf>
    <xf numFmtId="0" fontId="0" fillId="0" borderId="0" xfId="0" applyBorder="1"/>
    <xf numFmtId="44" fontId="0" fillId="0" borderId="0" xfId="2" applyFont="1" applyBorder="1"/>
    <xf numFmtId="9" fontId="0" fillId="0" borderId="0" xfId="3" applyNumberFormat="1" applyFont="1"/>
    <xf numFmtId="166" fontId="0" fillId="0" borderId="0" xfId="3" quotePrefix="1" applyNumberFormat="1" applyFont="1" applyAlignment="1">
      <alignment horizontal="right"/>
    </xf>
    <xf numFmtId="165" fontId="0" fillId="0" borderId="0" xfId="0" applyNumberFormat="1"/>
    <xf numFmtId="166" fontId="0" fillId="0" borderId="1" xfId="3" quotePrefix="1" applyNumberFormat="1" applyFont="1" applyBorder="1" applyAlignment="1">
      <alignment horizontal="right"/>
    </xf>
    <xf numFmtId="0" fontId="0" fillId="0" borderId="0" xfId="0" applyAlignment="1">
      <alignment vertical="top" wrapText="1"/>
    </xf>
    <xf numFmtId="0" fontId="0" fillId="0" borderId="0" xfId="0" applyAlignment="1">
      <alignment horizontal="center"/>
    </xf>
    <xf numFmtId="15" fontId="0" fillId="0" borderId="1" xfId="0" quotePrefix="1" applyNumberFormat="1" applyBorder="1" applyAlignment="1">
      <alignment horizontal="center"/>
    </xf>
    <xf numFmtId="0" fontId="2" fillId="0" borderId="0" xfId="0" applyFont="1" applyAlignment="1">
      <alignment horizontal="center"/>
    </xf>
    <xf numFmtId="0" fontId="3" fillId="0" borderId="0" xfId="0" applyFont="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2"/>
  <sheetViews>
    <sheetView tabSelected="1" zoomScaleNormal="100" workbookViewId="0">
      <selection activeCell="B9" sqref="B9"/>
    </sheetView>
  </sheetViews>
  <sheetFormatPr defaultRowHeight="15" x14ac:dyDescent="0.25"/>
  <cols>
    <col min="1" max="1" width="3.28515625" customWidth="1"/>
    <col min="2" max="2" width="51.7109375" customWidth="1"/>
    <col min="3" max="3" width="1.7109375" customWidth="1"/>
    <col min="4" max="4" width="10.5703125" bestFit="1" customWidth="1"/>
    <col min="5" max="5" width="1.7109375" customWidth="1"/>
    <col min="7" max="7" width="3.140625" customWidth="1"/>
    <col min="8" max="8" width="10.5703125" customWidth="1"/>
    <col min="9" max="9" width="1.7109375" customWidth="1"/>
  </cols>
  <sheetData>
    <row r="1" spans="1:12" x14ac:dyDescent="0.25">
      <c r="A1" s="26" t="s">
        <v>0</v>
      </c>
      <c r="B1" s="26"/>
      <c r="C1" s="26"/>
      <c r="D1" s="26"/>
      <c r="E1" s="26"/>
      <c r="F1" s="26"/>
      <c r="G1" s="26"/>
      <c r="H1" s="26"/>
      <c r="I1" s="26"/>
      <c r="J1" s="26"/>
    </row>
    <row r="3" spans="1:12" x14ac:dyDescent="0.25">
      <c r="A3" s="27" t="s">
        <v>1</v>
      </c>
      <c r="B3" s="27"/>
      <c r="C3" s="27"/>
      <c r="D3" s="27"/>
      <c r="E3" s="27"/>
      <c r="F3" s="27"/>
      <c r="G3" s="27"/>
      <c r="H3" s="27"/>
      <c r="I3" s="27"/>
      <c r="J3" s="27"/>
    </row>
    <row r="5" spans="1:12" x14ac:dyDescent="0.25">
      <c r="A5" s="24" t="s">
        <v>18</v>
      </c>
      <c r="B5" s="24"/>
      <c r="C5" s="24"/>
      <c r="D5" s="24"/>
      <c r="E5" s="24"/>
      <c r="F5" s="24"/>
      <c r="G5" s="24"/>
      <c r="H5" s="24"/>
      <c r="I5" s="24"/>
      <c r="J5" s="24"/>
    </row>
    <row r="7" spans="1:12" x14ac:dyDescent="0.25">
      <c r="D7" s="24" t="s">
        <v>17</v>
      </c>
      <c r="E7" s="24"/>
      <c r="F7" s="24"/>
      <c r="H7" s="24" t="s">
        <v>17</v>
      </c>
      <c r="I7" s="24"/>
      <c r="J7" s="24"/>
    </row>
    <row r="8" spans="1:12" x14ac:dyDescent="0.25">
      <c r="D8" s="25" t="s">
        <v>35</v>
      </c>
      <c r="E8" s="25"/>
      <c r="F8" s="25"/>
      <c r="H8" s="25" t="s">
        <v>28</v>
      </c>
      <c r="I8" s="25"/>
      <c r="J8" s="25"/>
    </row>
    <row r="9" spans="1:12" ht="30" x14ac:dyDescent="0.25">
      <c r="C9" s="1"/>
      <c r="D9" s="8" t="s">
        <v>15</v>
      </c>
      <c r="E9" s="1"/>
      <c r="F9" s="9" t="s">
        <v>16</v>
      </c>
      <c r="H9" s="8" t="s">
        <v>15</v>
      </c>
      <c r="I9" s="1"/>
      <c r="J9" s="9" t="s">
        <v>16</v>
      </c>
    </row>
    <row r="11" spans="1:12" x14ac:dyDescent="0.25">
      <c r="A11" t="s">
        <v>2</v>
      </c>
      <c r="D11" s="3">
        <v>5338</v>
      </c>
      <c r="H11" s="3">
        <v>5771</v>
      </c>
    </row>
    <row r="12" spans="1:12" x14ac:dyDescent="0.25">
      <c r="D12" s="2"/>
      <c r="H12" s="2"/>
    </row>
    <row r="13" spans="1:12" x14ac:dyDescent="0.25">
      <c r="A13" t="s">
        <v>3</v>
      </c>
      <c r="D13" s="4">
        <v>3306</v>
      </c>
      <c r="F13" s="12" t="s">
        <v>36</v>
      </c>
      <c r="H13" s="4">
        <v>3516</v>
      </c>
      <c r="J13" s="22">
        <v>0.60899999999999999</v>
      </c>
      <c r="L13" s="21"/>
    </row>
    <row r="14" spans="1:12" x14ac:dyDescent="0.25">
      <c r="D14" s="2"/>
      <c r="F14" s="10"/>
      <c r="H14" s="2"/>
      <c r="J14" s="10"/>
    </row>
    <row r="15" spans="1:12" x14ac:dyDescent="0.25">
      <c r="A15" t="s">
        <v>4</v>
      </c>
      <c r="D15" s="2">
        <f>+D11-D13</f>
        <v>2032</v>
      </c>
      <c r="F15" s="20">
        <v>0.38100000000000001</v>
      </c>
      <c r="H15" s="2">
        <f>+H11-H13</f>
        <v>2255</v>
      </c>
      <c r="J15" s="11" t="s">
        <v>30</v>
      </c>
    </row>
    <row r="16" spans="1:12" x14ac:dyDescent="0.25">
      <c r="D16" s="2"/>
      <c r="F16" s="19"/>
      <c r="H16" s="2"/>
      <c r="J16" s="7"/>
    </row>
    <row r="17" spans="1:10" x14ac:dyDescent="0.25">
      <c r="A17" t="s">
        <v>5</v>
      </c>
      <c r="D17" s="15">
        <v>-1812</v>
      </c>
      <c r="E17" s="17"/>
      <c r="F17" s="16" t="s">
        <v>37</v>
      </c>
      <c r="G17" s="17"/>
      <c r="H17" s="15">
        <v>-1966</v>
      </c>
      <c r="I17" s="17"/>
      <c r="J17" s="16" t="s">
        <v>31</v>
      </c>
    </row>
    <row r="18" spans="1:10" x14ac:dyDescent="0.25">
      <c r="D18" s="15"/>
      <c r="F18" s="16"/>
      <c r="H18" s="15"/>
      <c r="J18" s="16"/>
    </row>
    <row r="19" spans="1:10" x14ac:dyDescent="0.25">
      <c r="A19" t="s">
        <v>29</v>
      </c>
      <c r="D19" s="4">
        <v>0</v>
      </c>
      <c r="F19" s="12" t="s">
        <v>38</v>
      </c>
      <c r="H19" s="4">
        <v>-13</v>
      </c>
      <c r="J19" s="12" t="s">
        <v>32</v>
      </c>
    </row>
    <row r="20" spans="1:10" x14ac:dyDescent="0.25">
      <c r="D20" s="2"/>
      <c r="F20" s="7"/>
      <c r="H20" s="2"/>
      <c r="J20" s="7"/>
    </row>
    <row r="21" spans="1:10" x14ac:dyDescent="0.25">
      <c r="A21" t="s">
        <v>6</v>
      </c>
      <c r="D21" s="2">
        <f>+D15+D17+D19</f>
        <v>220</v>
      </c>
      <c r="F21" s="11" t="s">
        <v>39</v>
      </c>
      <c r="H21" s="2">
        <f>+H15+H17+H19</f>
        <v>276</v>
      </c>
      <c r="J21" s="11" t="s">
        <v>33</v>
      </c>
    </row>
    <row r="22" spans="1:10" x14ac:dyDescent="0.25">
      <c r="D22" s="2"/>
      <c r="H22" s="2"/>
    </row>
    <row r="23" spans="1:10" x14ac:dyDescent="0.25">
      <c r="A23" t="s">
        <v>7</v>
      </c>
      <c r="D23" s="15">
        <v>-84</v>
      </c>
      <c r="E23" s="17"/>
      <c r="F23" s="17"/>
      <c r="G23" s="17"/>
      <c r="H23" s="15">
        <v>-98</v>
      </c>
    </row>
    <row r="24" spans="1:10" x14ac:dyDescent="0.25">
      <c r="D24" s="15"/>
      <c r="H24" s="15"/>
    </row>
    <row r="25" spans="1:10" x14ac:dyDescent="0.25">
      <c r="A25" t="s">
        <v>47</v>
      </c>
      <c r="D25" s="4">
        <v>-3</v>
      </c>
      <c r="H25" s="4">
        <v>0</v>
      </c>
    </row>
    <row r="26" spans="1:10" x14ac:dyDescent="0.25">
      <c r="D26" s="2"/>
      <c r="H26" s="2"/>
    </row>
    <row r="27" spans="1:10" x14ac:dyDescent="0.25">
      <c r="A27" t="s">
        <v>8</v>
      </c>
      <c r="D27" s="2">
        <f>+D21+D23+D25</f>
        <v>133</v>
      </c>
      <c r="H27" s="2">
        <f>+H21+H23</f>
        <v>178</v>
      </c>
    </row>
    <row r="28" spans="1:10" x14ac:dyDescent="0.25">
      <c r="D28" s="2"/>
      <c r="H28" s="2"/>
    </row>
    <row r="29" spans="1:10" x14ac:dyDescent="0.25">
      <c r="A29" t="s">
        <v>40</v>
      </c>
      <c r="D29" s="4">
        <v>-63</v>
      </c>
      <c r="H29" s="4">
        <v>-63</v>
      </c>
    </row>
    <row r="30" spans="1:10" x14ac:dyDescent="0.25">
      <c r="D30" s="2"/>
      <c r="H30" s="2"/>
    </row>
    <row r="31" spans="1:10" x14ac:dyDescent="0.25">
      <c r="A31" t="s">
        <v>9</v>
      </c>
      <c r="D31" s="2">
        <f>+D27+D29</f>
        <v>70</v>
      </c>
      <c r="H31" s="2">
        <f>+H27+H29</f>
        <v>115</v>
      </c>
    </row>
    <row r="32" spans="1:10" x14ac:dyDescent="0.25">
      <c r="D32" s="2"/>
      <c r="H32" s="2"/>
    </row>
    <row r="33" spans="1:8" x14ac:dyDescent="0.25">
      <c r="A33" t="s">
        <v>23</v>
      </c>
      <c r="D33" s="4">
        <v>1</v>
      </c>
      <c r="H33" s="4">
        <v>1</v>
      </c>
    </row>
    <row r="34" spans="1:8" x14ac:dyDescent="0.25">
      <c r="D34" s="2"/>
      <c r="H34" s="2"/>
    </row>
    <row r="35" spans="1:8" ht="15.75" thickBot="1" x14ac:dyDescent="0.3">
      <c r="A35" t="s">
        <v>24</v>
      </c>
      <c r="D35" s="6">
        <f>+D31+D33</f>
        <v>71</v>
      </c>
      <c r="H35" s="6">
        <f>+H27+H29+H33</f>
        <v>116</v>
      </c>
    </row>
    <row r="36" spans="1:8" ht="15.75" thickTop="1" x14ac:dyDescent="0.25"/>
    <row r="37" spans="1:8" x14ac:dyDescent="0.25">
      <c r="A37" t="s">
        <v>25</v>
      </c>
    </row>
    <row r="38" spans="1:8" ht="15.75" thickBot="1" x14ac:dyDescent="0.3">
      <c r="B38" t="s">
        <v>26</v>
      </c>
      <c r="D38" s="5">
        <v>0.23</v>
      </c>
      <c r="H38" s="5">
        <v>0.37</v>
      </c>
    </row>
    <row r="39" spans="1:8" ht="15.75" thickTop="1" x14ac:dyDescent="0.25">
      <c r="D39" s="18"/>
      <c r="H39" s="18"/>
    </row>
    <row r="40" spans="1:8" x14ac:dyDescent="0.25">
      <c r="A40" t="s">
        <v>27</v>
      </c>
    </row>
    <row r="41" spans="1:8" ht="15.75" thickBot="1" x14ac:dyDescent="0.3">
      <c r="B41" t="s">
        <v>26</v>
      </c>
      <c r="D41" s="5">
        <v>0.23</v>
      </c>
      <c r="H41" s="5">
        <v>0.37</v>
      </c>
    </row>
    <row r="42" spans="1:8" ht="15.75" thickTop="1" x14ac:dyDescent="0.25"/>
    <row r="43" spans="1:8" x14ac:dyDescent="0.25">
      <c r="A43" t="s">
        <v>10</v>
      </c>
    </row>
    <row r="44" spans="1:8" x14ac:dyDescent="0.25">
      <c r="B44" t="s">
        <v>12</v>
      </c>
      <c r="D44" s="14">
        <v>305</v>
      </c>
      <c r="H44">
        <v>310.60000000000002</v>
      </c>
    </row>
    <row r="45" spans="1:8" x14ac:dyDescent="0.25">
      <c r="B45" t="s">
        <v>11</v>
      </c>
      <c r="D45" s="14">
        <v>306.89999999999998</v>
      </c>
      <c r="H45">
        <v>313.5</v>
      </c>
    </row>
    <row r="47" spans="1:8" x14ac:dyDescent="0.25">
      <c r="A47" t="s">
        <v>13</v>
      </c>
      <c r="D47" s="14">
        <v>304.5</v>
      </c>
      <c r="H47" s="14">
        <v>308.39999999999998</v>
      </c>
    </row>
    <row r="49" spans="1:10" x14ac:dyDescent="0.25">
      <c r="A49" t="s">
        <v>14</v>
      </c>
      <c r="D49" s="3">
        <v>243</v>
      </c>
      <c r="H49" s="3">
        <v>260</v>
      </c>
    </row>
    <row r="52" spans="1:10" x14ac:dyDescent="0.25">
      <c r="A52" t="s">
        <v>19</v>
      </c>
    </row>
    <row r="54" spans="1:10" ht="48.75" customHeight="1" x14ac:dyDescent="0.25">
      <c r="A54" s="13" t="s">
        <v>20</v>
      </c>
      <c r="B54" s="23" t="s">
        <v>41</v>
      </c>
      <c r="C54" s="23"/>
      <c r="D54" s="23"/>
      <c r="E54" s="23"/>
      <c r="F54" s="23"/>
      <c r="G54" s="23"/>
      <c r="H54" s="23"/>
      <c r="I54" s="23"/>
      <c r="J54" s="23"/>
    </row>
    <row r="56" spans="1:10" ht="50.25" customHeight="1" x14ac:dyDescent="0.25">
      <c r="A56" s="13" t="s">
        <v>21</v>
      </c>
      <c r="B56" s="23" t="s">
        <v>42</v>
      </c>
      <c r="C56" s="23"/>
      <c r="D56" s="23"/>
      <c r="E56" s="23"/>
      <c r="F56" s="23"/>
      <c r="G56" s="23"/>
      <c r="H56" s="23"/>
      <c r="I56" s="23"/>
      <c r="J56" s="23"/>
    </row>
    <row r="58" spans="1:10" ht="80.25" customHeight="1" x14ac:dyDescent="0.25">
      <c r="A58" s="13" t="s">
        <v>22</v>
      </c>
      <c r="B58" s="23" t="s">
        <v>43</v>
      </c>
      <c r="C58" s="23"/>
      <c r="D58" s="23"/>
      <c r="E58" s="23"/>
      <c r="F58" s="23"/>
      <c r="G58" s="23"/>
      <c r="H58" s="23"/>
      <c r="I58" s="23"/>
      <c r="J58" s="23"/>
    </row>
    <row r="60" spans="1:10" ht="48" customHeight="1" x14ac:dyDescent="0.25">
      <c r="A60" s="13" t="s">
        <v>34</v>
      </c>
      <c r="B60" s="23" t="s">
        <v>45</v>
      </c>
      <c r="C60" s="23"/>
      <c r="D60" s="23"/>
      <c r="E60" s="23"/>
      <c r="F60" s="23"/>
      <c r="G60" s="23"/>
      <c r="H60" s="23"/>
      <c r="I60" s="23"/>
      <c r="J60" s="23"/>
    </row>
    <row r="62" spans="1:10" ht="95.25" customHeight="1" x14ac:dyDescent="0.25">
      <c r="A62" s="13" t="s">
        <v>44</v>
      </c>
      <c r="B62" s="23" t="s">
        <v>46</v>
      </c>
      <c r="C62" s="23"/>
      <c r="D62" s="23"/>
      <c r="E62" s="23"/>
      <c r="F62" s="23"/>
      <c r="G62" s="23"/>
      <c r="H62" s="23"/>
      <c r="I62" s="23"/>
      <c r="J62" s="23"/>
    </row>
  </sheetData>
  <mergeCells count="12">
    <mergeCell ref="A1:J1"/>
    <mergeCell ref="A3:J3"/>
    <mergeCell ref="A5:J5"/>
    <mergeCell ref="B54:J54"/>
    <mergeCell ref="B56:J56"/>
    <mergeCell ref="B62:J62"/>
    <mergeCell ref="B60:J60"/>
    <mergeCell ref="B58:J58"/>
    <mergeCell ref="D7:F7"/>
    <mergeCell ref="D8:F8"/>
    <mergeCell ref="H7:J7"/>
    <mergeCell ref="H8:J8"/>
  </mergeCells>
  <pageMargins left="0.7" right="0.7" top="0.61" bottom="0.4" header="0.3" footer="0.3"/>
  <pageSetup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P&amp;L</vt:lpstr>
    </vt:vector>
  </TitlesOfParts>
  <Company>MACYS Inc / Bloomingdales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Carrie B Phillippi</dc:creator>
  <cp:lastModifiedBy>Paul Griscom</cp:lastModifiedBy>
  <cp:lastPrinted>2016-05-10T17:31:10Z</cp:lastPrinted>
  <dcterms:created xsi:type="dcterms:W3CDTF">2015-05-11T15:53:27Z</dcterms:created>
  <dcterms:modified xsi:type="dcterms:W3CDTF">2017-05-10T22:20:02Z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