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amp;L" sheetId="1" r:id="rId1"/>
  </sheets>
  <calcPr calcId="145621"/>
</workbook>
</file>

<file path=xl/calcChain.xml><?xml version="1.0" encoding="utf-8"?>
<calcChain xmlns="http://schemas.openxmlformats.org/spreadsheetml/2006/main">
  <c r="H35" i="1" l="1"/>
  <c r="H15" i="1" l="1"/>
  <c r="H23" i="1" s="1"/>
  <c r="D15" i="1"/>
  <c r="D23" i="1" s="1"/>
  <c r="D27" i="1" s="1"/>
  <c r="D31" i="1" l="1"/>
  <c r="D35" i="1" s="1"/>
  <c r="H27" i="1"/>
  <c r="H31" i="1" l="1"/>
</calcChain>
</file>

<file path=xl/sharedStrings.xml><?xml version="1.0" encoding="utf-8"?>
<sst xmlns="http://schemas.openxmlformats.org/spreadsheetml/2006/main" count="56" uniqueCount="50">
  <si>
    <t>Macy's, Inc.</t>
  </si>
  <si>
    <t>Consolidated Statements of Income (Unaudited) (Note 1)</t>
  </si>
  <si>
    <t>Net sales</t>
  </si>
  <si>
    <t>Cost of sales (Note 2)</t>
  </si>
  <si>
    <t>Gross margin</t>
  </si>
  <si>
    <t>Selling, general and administrative expenses</t>
  </si>
  <si>
    <t>Operating income</t>
  </si>
  <si>
    <t>Interest expense - net</t>
  </si>
  <si>
    <t>Income before income taxes</t>
  </si>
  <si>
    <t>Net income</t>
  </si>
  <si>
    <t>Average common shares:</t>
  </si>
  <si>
    <t>Diluted</t>
  </si>
  <si>
    <t>Basic</t>
  </si>
  <si>
    <t xml:space="preserve">End of period common shares outstanding </t>
  </si>
  <si>
    <t>Depreciation and amortization expense</t>
  </si>
  <si>
    <t>$</t>
  </si>
  <si>
    <t>% to Net sales</t>
  </si>
  <si>
    <t>(All amounts in millions except percentages and per share figures)</t>
  </si>
  <si>
    <t>Notes:</t>
  </si>
  <si>
    <t>(1)</t>
  </si>
  <si>
    <t>(2)</t>
  </si>
  <si>
    <t>Federal, state and local income taxes differ from the federal income tax statutory rate of 35%, principally because of the effect of state and local taxes, including the settlement of various tax issues and tax examinations.</t>
  </si>
  <si>
    <t>(3)</t>
  </si>
  <si>
    <t>Net loss attributable to noncontrolling interest</t>
  </si>
  <si>
    <t>Net income attributable to Macy's, Inc. shareholders</t>
  </si>
  <si>
    <t>Basic earnings per share attributable to</t>
  </si>
  <si>
    <t>Macy's, Inc. shareholders</t>
  </si>
  <si>
    <t>Diluted earnings per share attributable to</t>
  </si>
  <si>
    <t>-%</t>
  </si>
  <si>
    <t>(4)</t>
  </si>
  <si>
    <t>Impairments and other costs (Note 3)</t>
  </si>
  <si>
    <t>Settlement charges (Note 4)</t>
  </si>
  <si>
    <t>(5)</t>
  </si>
  <si>
    <t>Federal, state and local income tax expense (Note 5)</t>
  </si>
  <si>
    <t>60.1%</t>
  </si>
  <si>
    <t>39.9%</t>
  </si>
  <si>
    <t>39 Weeks Ended</t>
  </si>
  <si>
    <t>October 29, 2016</t>
  </si>
  <si>
    <t>October 31, 2015</t>
  </si>
  <si>
    <t>(35.1%)</t>
  </si>
  <si>
    <t>(1.4%)</t>
  </si>
  <si>
    <t>(0.5%)</t>
  </si>
  <si>
    <t>2.9%</t>
  </si>
  <si>
    <t>Merchandise inventories are valued at the lower of cost or market using the last-in, first-out (LIFO) retail inventory method. Application of the LIFO retail inventory method did not result in the recognition of any LIFO charges or credits affecting cost of sales for the 39 weeks ended October 29, 2016 or October 31, 2015.</t>
  </si>
  <si>
    <t>(33.2%)</t>
  </si>
  <si>
    <t>(0.6%)</t>
  </si>
  <si>
    <t>6.1%</t>
  </si>
  <si>
    <t xml:space="preserve">The Company recognized charges of $249 million on a pre-tax basis, or $152 million after tax or $.49 per diluted share attributable to Macy's, Inc., in the 39 weeks ended October 29, 2016 that relate primarily to asset impairment associated with store closings. Similar charges recognized in the 39 weeks ended October 31, 2015 were $111 million on a pre-tax basis, or $68 million after tax or $.20 per diluted share attributable to Macy's, Inc. </t>
  </si>
  <si>
    <t>Because of the seasonal nature of the retail business, the results of operations for the 39 weeks ended October 29, 2016 and October 31, 2015 (which do not include the Christmas season) are not necessarily indicative of such results for the fiscal year.</t>
  </si>
  <si>
    <t>Non-cash settlement charges of $81 million on a pre-tax basis, or $50 million after tax or $.16 per diluted share attributable to Macy's, Inc. were recognized in the 39 weeks ended October 29, 2016. These charges relate to the pro-rata recognition of net actuarial losses associated with the Company's defined benefit retirement plans and are the result of an increase in lump sum distributions associated with store closings, a voluntary separation program, organizational restructuring, and periodic distribution activity.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</si>
</sst>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0" fillId="0" borderId="0" xfId="0" applyAlignment="1">
      <alignment horizontal="center"/>
    </xf>
    <xf numFmtId="164" fontId="0" fillId="0" borderId="0" xfId="1" applyNumberFormat="1" applyFont="1"/>
    <xf numFmtId="165" fontId="0" fillId="0" borderId="0" xfId="2" applyNumberFormat="1" applyFont="1"/>
    <xf numFmtId="164" fontId="0" fillId="0" borderId="1" xfId="1" applyNumberFormat="1" applyFont="1" applyBorder="1"/>
    <xf numFmtId="44" fontId="0" fillId="0" borderId="2" xfId="2" applyFont="1" applyBorder="1"/>
    <xf numFmtId="165" fontId="0" fillId="0" borderId="2" xfId="2" applyNumberFormat="1" applyFont="1" applyBorder="1"/>
    <xf numFmtId="166" fontId="0" fillId="0" borderId="0" xfId="3" applyNumberFormat="1" applyFont="1"/>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3" applyNumberFormat="1" applyFont="1"/>
    <xf numFmtId="0" fontId="0" fillId="0" borderId="0" xfId="3" quotePrefix="1" applyNumberFormat="1" applyFont="1" applyAlignment="1">
      <alignment horizontal="right"/>
    </xf>
    <xf numFmtId="0" fontId="0" fillId="0" borderId="1" xfId="3" quotePrefix="1" applyNumberFormat="1" applyFont="1" applyBorder="1" applyAlignment="1">
      <alignment horizontal="right"/>
    </xf>
    <xf numFmtId="0" fontId="0" fillId="0" borderId="0" xfId="0" quotePrefix="1" applyAlignment="1">
      <alignment vertical="top"/>
    </xf>
    <xf numFmtId="167" fontId="0" fillId="0" borderId="0" xfId="0" applyNumberFormat="1"/>
    <xf numFmtId="164" fontId="0" fillId="0" borderId="0" xfId="1" applyNumberFormat="1" applyFont="1" applyBorder="1"/>
    <xf numFmtId="0" fontId="0" fillId="0" borderId="0" xfId="3" quotePrefix="1" applyNumberFormat="1" applyFont="1" applyBorder="1" applyAlignment="1">
      <alignment horizontal="right"/>
    </xf>
    <xf numFmtId="0" fontId="0" fillId="0" borderId="0" xfId="0" applyBorder="1"/>
    <xf numFmtId="44" fontId="0" fillId="0" borderId="0" xfId="2" applyFont="1" applyBorder="1"/>
    <xf numFmtId="0" fontId="0" fillId="0" borderId="0" xfId="0" applyAlignment="1">
      <alignment vertical="top" wrapText="1"/>
    </xf>
    <xf numFmtId="0" fontId="0" fillId="0" borderId="0" xfId="0" applyAlignment="1">
      <alignment horizontal="center"/>
    </xf>
    <xf numFmtId="15" fontId="0" fillId="0" borderId="1" xfId="0" quotePrefix="1" applyNumberFormat="1" applyBorder="1" applyAlignment="1">
      <alignment horizontal="center"/>
    </xf>
    <xf numFmtId="0" fontId="2" fillId="0" borderId="0" xfId="0" applyFont="1" applyAlignment="1">
      <alignment horizontal="center"/>
    </xf>
    <xf numFmtId="0" fontId="3"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zoomScaleNormal="100" workbookViewId="0">
      <selection sqref="A1:J1"/>
    </sheetView>
  </sheetViews>
  <sheetFormatPr defaultRowHeight="15" x14ac:dyDescent="0.25"/>
  <cols>
    <col min="1" max="1" width="3.28515625" customWidth="1"/>
    <col min="2" max="2" width="51.7109375" customWidth="1"/>
    <col min="3" max="3" width="1.7109375" customWidth="1"/>
    <col min="4" max="4" width="10.5703125" bestFit="1" customWidth="1"/>
    <col min="5" max="5" width="1.7109375" customWidth="1"/>
    <col min="7" max="7" width="3.140625" customWidth="1"/>
    <col min="8" max="8" width="10.5703125" customWidth="1"/>
    <col min="9" max="9" width="1.7109375" customWidth="1"/>
  </cols>
  <sheetData>
    <row r="1" spans="1:10" x14ac:dyDescent="0.25">
      <c r="A1" s="22" t="s">
        <v>0</v>
      </c>
      <c r="B1" s="22"/>
      <c r="C1" s="22"/>
      <c r="D1" s="22"/>
      <c r="E1" s="22"/>
      <c r="F1" s="22"/>
      <c r="G1" s="22"/>
      <c r="H1" s="22"/>
      <c r="I1" s="22"/>
      <c r="J1" s="22"/>
    </row>
    <row r="3" spans="1:10" x14ac:dyDescent="0.25">
      <c r="A3" s="23" t="s">
        <v>1</v>
      </c>
      <c r="B3" s="23"/>
      <c r="C3" s="23"/>
      <c r="D3" s="23"/>
      <c r="E3" s="23"/>
      <c r="F3" s="23"/>
      <c r="G3" s="23"/>
      <c r="H3" s="23"/>
      <c r="I3" s="23"/>
      <c r="J3" s="23"/>
    </row>
    <row r="5" spans="1:10" x14ac:dyDescent="0.25">
      <c r="A5" s="20" t="s">
        <v>17</v>
      </c>
      <c r="B5" s="20"/>
      <c r="C5" s="20"/>
      <c r="D5" s="20"/>
      <c r="E5" s="20"/>
      <c r="F5" s="20"/>
      <c r="G5" s="20"/>
      <c r="H5" s="20"/>
      <c r="I5" s="20"/>
      <c r="J5" s="20"/>
    </row>
    <row r="7" spans="1:10" x14ac:dyDescent="0.25">
      <c r="D7" s="20" t="s">
        <v>36</v>
      </c>
      <c r="E7" s="20"/>
      <c r="F7" s="20"/>
      <c r="H7" s="20" t="s">
        <v>36</v>
      </c>
      <c r="I7" s="20"/>
      <c r="J7" s="20"/>
    </row>
    <row r="8" spans="1:10" x14ac:dyDescent="0.25">
      <c r="D8" s="21" t="s">
        <v>37</v>
      </c>
      <c r="E8" s="21"/>
      <c r="F8" s="21"/>
      <c r="H8" s="21" t="s">
        <v>38</v>
      </c>
      <c r="I8" s="21"/>
      <c r="J8" s="21"/>
    </row>
    <row r="9" spans="1:10" ht="30" x14ac:dyDescent="0.25">
      <c r="C9" s="1"/>
      <c r="D9" s="8" t="s">
        <v>15</v>
      </c>
      <c r="E9" s="1"/>
      <c r="F9" s="9" t="s">
        <v>16</v>
      </c>
      <c r="H9" s="8" t="s">
        <v>15</v>
      </c>
      <c r="I9" s="1"/>
      <c r="J9" s="9" t="s">
        <v>16</v>
      </c>
    </row>
    <row r="11" spans="1:10" x14ac:dyDescent="0.25">
      <c r="A11" t="s">
        <v>2</v>
      </c>
      <c r="D11" s="3">
        <v>17263</v>
      </c>
      <c r="H11" s="3">
        <v>18210</v>
      </c>
    </row>
    <row r="12" spans="1:10" x14ac:dyDescent="0.25">
      <c r="D12" s="2"/>
      <c r="H12" s="2"/>
    </row>
    <row r="13" spans="1:10" x14ac:dyDescent="0.25">
      <c r="A13" t="s">
        <v>3</v>
      </c>
      <c r="D13" s="4">
        <v>10370</v>
      </c>
      <c r="F13" s="12" t="s">
        <v>34</v>
      </c>
      <c r="H13" s="4">
        <v>10947</v>
      </c>
      <c r="J13" s="12" t="s">
        <v>34</v>
      </c>
    </row>
    <row r="14" spans="1:10" x14ac:dyDescent="0.25">
      <c r="D14" s="2"/>
      <c r="F14" s="10"/>
      <c r="H14" s="2"/>
      <c r="J14" s="10"/>
    </row>
    <row r="15" spans="1:10" x14ac:dyDescent="0.25">
      <c r="A15" t="s">
        <v>4</v>
      </c>
      <c r="D15" s="2">
        <f>+D11-D13</f>
        <v>6893</v>
      </c>
      <c r="F15" s="11" t="s">
        <v>35</v>
      </c>
      <c r="H15" s="2">
        <f>+H11-H13</f>
        <v>7263</v>
      </c>
      <c r="J15" s="11" t="s">
        <v>35</v>
      </c>
    </row>
    <row r="16" spans="1:10" x14ac:dyDescent="0.25">
      <c r="D16" s="2"/>
      <c r="F16" s="7"/>
      <c r="H16" s="2"/>
      <c r="J16" s="7"/>
    </row>
    <row r="17" spans="1:10" x14ac:dyDescent="0.25">
      <c r="A17" t="s">
        <v>5</v>
      </c>
      <c r="D17" s="15">
        <v>-6063</v>
      </c>
      <c r="E17" s="17"/>
      <c r="F17" s="16" t="s">
        <v>39</v>
      </c>
      <c r="G17" s="17"/>
      <c r="H17" s="15">
        <v>-6049</v>
      </c>
      <c r="I17" s="17"/>
      <c r="J17" s="16" t="s">
        <v>44</v>
      </c>
    </row>
    <row r="18" spans="1:10" x14ac:dyDescent="0.25">
      <c r="D18" s="15"/>
      <c r="F18" s="16"/>
      <c r="H18" s="15"/>
      <c r="J18" s="16"/>
    </row>
    <row r="19" spans="1:10" x14ac:dyDescent="0.25">
      <c r="A19" t="s">
        <v>30</v>
      </c>
      <c r="D19" s="15">
        <v>-249</v>
      </c>
      <c r="E19" s="17"/>
      <c r="F19" s="16" t="s">
        <v>40</v>
      </c>
      <c r="G19" s="17"/>
      <c r="H19" s="15">
        <v>-111</v>
      </c>
      <c r="I19" s="17"/>
      <c r="J19" s="16" t="s">
        <v>45</v>
      </c>
    </row>
    <row r="20" spans="1:10" x14ac:dyDescent="0.25">
      <c r="D20" s="15"/>
      <c r="F20" s="16"/>
      <c r="H20" s="15"/>
      <c r="J20" s="16"/>
    </row>
    <row r="21" spans="1:10" x14ac:dyDescent="0.25">
      <c r="A21" t="s">
        <v>31</v>
      </c>
      <c r="D21" s="4">
        <v>-81</v>
      </c>
      <c r="F21" s="12" t="s">
        <v>41</v>
      </c>
      <c r="H21" s="4">
        <v>0</v>
      </c>
      <c r="J21" s="12" t="s">
        <v>28</v>
      </c>
    </row>
    <row r="22" spans="1:10" x14ac:dyDescent="0.25">
      <c r="D22" s="2"/>
      <c r="F22" s="7"/>
      <c r="H22" s="2"/>
      <c r="J22" s="7"/>
    </row>
    <row r="23" spans="1:10" x14ac:dyDescent="0.25">
      <c r="A23" t="s">
        <v>6</v>
      </c>
      <c r="D23" s="2">
        <f>+D15+D17+D21+D19</f>
        <v>500</v>
      </c>
      <c r="F23" s="11" t="s">
        <v>42</v>
      </c>
      <c r="H23" s="2">
        <f>+H15+H17+H21+H19</f>
        <v>1103</v>
      </c>
      <c r="J23" s="11" t="s">
        <v>46</v>
      </c>
    </row>
    <row r="24" spans="1:10" x14ac:dyDescent="0.25">
      <c r="D24" s="2"/>
      <c r="H24" s="2"/>
    </row>
    <row r="25" spans="1:10" x14ac:dyDescent="0.25">
      <c r="A25" t="s">
        <v>7</v>
      </c>
      <c r="D25" s="4">
        <v>-276</v>
      </c>
      <c r="H25" s="4">
        <v>-268</v>
      </c>
    </row>
    <row r="26" spans="1:10" x14ac:dyDescent="0.25">
      <c r="D26" s="2"/>
      <c r="H26" s="2"/>
    </row>
    <row r="27" spans="1:10" x14ac:dyDescent="0.25">
      <c r="A27" t="s">
        <v>8</v>
      </c>
      <c r="D27" s="2">
        <f>+D23+D25</f>
        <v>224</v>
      </c>
      <c r="H27" s="2">
        <f>+H23+H25</f>
        <v>835</v>
      </c>
    </row>
    <row r="28" spans="1:10" x14ac:dyDescent="0.25">
      <c r="D28" s="2"/>
      <c r="H28" s="2"/>
    </row>
    <row r="29" spans="1:10" x14ac:dyDescent="0.25">
      <c r="A29" t="s">
        <v>33</v>
      </c>
      <c r="D29" s="4">
        <v>-85</v>
      </c>
      <c r="H29" s="4">
        <v>-308</v>
      </c>
    </row>
    <row r="30" spans="1:10" x14ac:dyDescent="0.25">
      <c r="D30" s="2"/>
      <c r="H30" s="2"/>
    </row>
    <row r="31" spans="1:10" x14ac:dyDescent="0.25">
      <c r="A31" t="s">
        <v>9</v>
      </c>
      <c r="D31" s="2">
        <f>+D27+D29</f>
        <v>139</v>
      </c>
      <c r="H31" s="2">
        <f>+H27+H29</f>
        <v>527</v>
      </c>
    </row>
    <row r="32" spans="1:10" x14ac:dyDescent="0.25">
      <c r="D32" s="2"/>
      <c r="H32" s="2"/>
    </row>
    <row r="33" spans="1:8" x14ac:dyDescent="0.25">
      <c r="A33" t="s">
        <v>23</v>
      </c>
      <c r="D33" s="4">
        <v>5</v>
      </c>
      <c r="H33" s="4">
        <v>1</v>
      </c>
    </row>
    <row r="34" spans="1:8" x14ac:dyDescent="0.25">
      <c r="D34" s="2"/>
      <c r="H34" s="2"/>
    </row>
    <row r="35" spans="1:8" ht="15.75" thickBot="1" x14ac:dyDescent="0.3">
      <c r="A35" t="s">
        <v>24</v>
      </c>
      <c r="D35" s="6">
        <f>+D31+D33</f>
        <v>144</v>
      </c>
      <c r="H35" s="6">
        <f>+H31+H33</f>
        <v>528</v>
      </c>
    </row>
    <row r="36" spans="1:8" ht="15.75" thickTop="1" x14ac:dyDescent="0.25"/>
    <row r="37" spans="1:8" x14ac:dyDescent="0.25">
      <c r="A37" t="s">
        <v>25</v>
      </c>
    </row>
    <row r="38" spans="1:8" ht="15.75" thickBot="1" x14ac:dyDescent="0.3">
      <c r="B38" t="s">
        <v>26</v>
      </c>
      <c r="D38" s="5">
        <v>0.46</v>
      </c>
      <c r="H38" s="5">
        <v>1.58</v>
      </c>
    </row>
    <row r="39" spans="1:8" ht="15.75" thickTop="1" x14ac:dyDescent="0.25">
      <c r="D39" s="18"/>
      <c r="H39" s="18"/>
    </row>
    <row r="40" spans="1:8" x14ac:dyDescent="0.25">
      <c r="A40" t="s">
        <v>27</v>
      </c>
    </row>
    <row r="41" spans="1:8" ht="15.75" thickBot="1" x14ac:dyDescent="0.3">
      <c r="B41" t="s">
        <v>26</v>
      </c>
      <c r="D41" s="5">
        <v>0.46</v>
      </c>
      <c r="H41" s="5">
        <v>1.56</v>
      </c>
    </row>
    <row r="42" spans="1:8" ht="15.75" thickTop="1" x14ac:dyDescent="0.25"/>
    <row r="43" spans="1:8" x14ac:dyDescent="0.25">
      <c r="A43" t="s">
        <v>10</v>
      </c>
    </row>
    <row r="44" spans="1:8" x14ac:dyDescent="0.25">
      <c r="B44" t="s">
        <v>12</v>
      </c>
      <c r="D44" s="14">
        <v>309.5</v>
      </c>
      <c r="H44">
        <v>333.9</v>
      </c>
    </row>
    <row r="45" spans="1:8" x14ac:dyDescent="0.25">
      <c r="B45" t="s">
        <v>11</v>
      </c>
      <c r="D45" s="14">
        <v>311.8</v>
      </c>
      <c r="H45" s="14">
        <v>339</v>
      </c>
    </row>
    <row r="47" spans="1:8" x14ac:dyDescent="0.25">
      <c r="A47" t="s">
        <v>13</v>
      </c>
      <c r="D47" s="14">
        <v>305.7</v>
      </c>
      <c r="H47" s="14">
        <v>314.39999999999998</v>
      </c>
    </row>
    <row r="49" spans="1:10" x14ac:dyDescent="0.25">
      <c r="A49" t="s">
        <v>14</v>
      </c>
      <c r="D49" s="3">
        <v>787</v>
      </c>
      <c r="H49" s="3">
        <v>791</v>
      </c>
    </row>
    <row r="52" spans="1:10" x14ac:dyDescent="0.25">
      <c r="A52" t="s">
        <v>18</v>
      </c>
    </row>
    <row r="54" spans="1:10" ht="48.75" customHeight="1" x14ac:dyDescent="0.25">
      <c r="A54" s="13" t="s">
        <v>19</v>
      </c>
      <c r="B54" s="19" t="s">
        <v>48</v>
      </c>
      <c r="C54" s="19"/>
      <c r="D54" s="19"/>
      <c r="E54" s="19"/>
      <c r="F54" s="19"/>
      <c r="G54" s="19"/>
      <c r="H54" s="19"/>
      <c r="I54" s="19"/>
      <c r="J54" s="19"/>
    </row>
    <row r="56" spans="1:10" ht="50.25" customHeight="1" x14ac:dyDescent="0.25">
      <c r="A56" s="13" t="s">
        <v>20</v>
      </c>
      <c r="B56" s="19" t="s">
        <v>43</v>
      </c>
      <c r="C56" s="19"/>
      <c r="D56" s="19"/>
      <c r="E56" s="19"/>
      <c r="F56" s="19"/>
      <c r="G56" s="19"/>
      <c r="H56" s="19"/>
      <c r="I56" s="19"/>
      <c r="J56" s="19"/>
    </row>
    <row r="58" spans="1:10" ht="65.25" customHeight="1" x14ac:dyDescent="0.25">
      <c r="A58" s="13" t="s">
        <v>22</v>
      </c>
      <c r="B58" s="19" t="s">
        <v>47</v>
      </c>
      <c r="C58" s="19"/>
      <c r="D58" s="19"/>
      <c r="E58" s="19"/>
      <c r="F58" s="19"/>
      <c r="G58" s="19"/>
      <c r="H58" s="19"/>
      <c r="I58" s="19"/>
      <c r="J58" s="19"/>
    </row>
    <row r="60" spans="1:10" ht="81" customHeight="1" x14ac:dyDescent="0.25">
      <c r="A60" s="13" t="s">
        <v>29</v>
      </c>
      <c r="B60" s="19" t="s">
        <v>49</v>
      </c>
      <c r="C60" s="19"/>
      <c r="D60" s="19"/>
      <c r="E60" s="19"/>
      <c r="F60" s="19"/>
      <c r="G60" s="19"/>
      <c r="H60" s="19"/>
      <c r="I60" s="19"/>
      <c r="J60" s="19"/>
    </row>
    <row r="62" spans="1:10" ht="50.25" customHeight="1" x14ac:dyDescent="0.25">
      <c r="A62" s="13" t="s">
        <v>32</v>
      </c>
      <c r="B62" s="19" t="s">
        <v>21</v>
      </c>
      <c r="C62" s="19"/>
      <c r="D62" s="19"/>
      <c r="E62" s="19"/>
      <c r="F62" s="19"/>
      <c r="G62" s="19"/>
      <c r="H62" s="19"/>
      <c r="I62" s="19"/>
      <c r="J62" s="19"/>
    </row>
  </sheetData>
  <mergeCells count="12">
    <mergeCell ref="A1:J1"/>
    <mergeCell ref="A3:J3"/>
    <mergeCell ref="A5:J5"/>
    <mergeCell ref="B54:J54"/>
    <mergeCell ref="B56:J56"/>
    <mergeCell ref="B62:J62"/>
    <mergeCell ref="B60:J60"/>
    <mergeCell ref="B58:J58"/>
    <mergeCell ref="D7:F7"/>
    <mergeCell ref="D8:F8"/>
    <mergeCell ref="H7:J7"/>
    <mergeCell ref="H8:J8"/>
  </mergeCells>
  <pageMargins left="0.7" right="0.7" top="0.61" bottom="0.4" header="0.3" footer="0.3"/>
  <pageSetup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P&amp;L</vt:lpstr>
    </vt:vector>
  </TitlesOfParts>
  <Company>MACYS Inc / Bloomingdales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 Phillippi</dc:creator>
  <cp:lastModifiedBy>Chris Jalovec</cp:lastModifiedBy>
  <cp:lastPrinted>2016-08-10T14:36:25Z</cp:lastPrinted>
  <dcterms:created xsi:type="dcterms:W3CDTF">2015-05-11T15:53:27Z</dcterms:created>
  <dcterms:modified xsi:type="dcterms:W3CDTF">2016-11-10T14:18:57Z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